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ública Anual 2022\"/>
    </mc:Choice>
  </mc:AlternateContent>
  <xr:revisionPtr revIDLastSave="0" documentId="8_{15601052-859C-4DFD-A1BD-D793F3ACADE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VERSION" sheetId="1" r:id="rId1"/>
  </sheets>
  <calcPr calcId="181029"/>
</workbook>
</file>

<file path=xl/calcChain.xml><?xml version="1.0" encoding="utf-8"?>
<calcChain xmlns="http://schemas.openxmlformats.org/spreadsheetml/2006/main">
  <c r="C12" i="1" l="1"/>
  <c r="C7" i="1"/>
  <c r="C13" i="1" l="1"/>
  <c r="C8" i="1"/>
  <c r="C9" i="1"/>
  <c r="C6" i="1"/>
  <c r="C10" i="1"/>
  <c r="B6" i="1"/>
  <c r="B52" i="1" s="1"/>
  <c r="C11" i="1"/>
  <c r="C52" i="1" l="1"/>
</calcChain>
</file>

<file path=xl/sharedStrings.xml><?xml version="1.0" encoding="utf-8"?>
<sst xmlns="http://schemas.openxmlformats.org/spreadsheetml/2006/main" count="53" uniqueCount="52">
  <si>
    <t>BIENES INMUEBLES INFRAESTRUCURA Y CONST. EN PROCES</t>
  </si>
  <si>
    <t>BIENES MUEBLES</t>
  </si>
  <si>
    <t>ACTIVOS INTANGIBLES</t>
  </si>
  <si>
    <t>C O N C E P T O</t>
  </si>
  <si>
    <t>Presupuesto</t>
  </si>
  <si>
    <t>Ejercido</t>
  </si>
  <si>
    <t>TERRENOS</t>
  </si>
  <si>
    <t>TERRENOS DE POZOS</t>
  </si>
  <si>
    <t>EDIFICIOS NO HABITACIONALES</t>
  </si>
  <si>
    <t>EDIFICIOS NO HABITACIONALES OFICINAS</t>
  </si>
  <si>
    <t>EDIFICIO NO HABITACIONAL-OFICINA</t>
  </si>
  <si>
    <t>INFRAESTRUCTURA</t>
  </si>
  <si>
    <t>INFRAESTRUCTURA  POZOS</t>
  </si>
  <si>
    <t>INFRAESTRUCTURA-POZO AFORO SAN MIGUEL</t>
  </si>
  <si>
    <t>INFRAESTRUCTURA-POZO</t>
  </si>
  <si>
    <t>INFRAESTRUCTURA HIDRAULICA</t>
  </si>
  <si>
    <t>OBRAS REALIZADAS POR EL ESTADO-INF. HIDRAULICA</t>
  </si>
  <si>
    <t>OBRAS REAL.X EL EDO. RED DE ALC.</t>
  </si>
  <si>
    <t>LAGUNAS DE OXIDACION</t>
  </si>
  <si>
    <t>EQUPO DE CLORACION</t>
  </si>
  <si>
    <t>MOB. Y EQ.(CULTURA DEL AGUA)</t>
  </si>
  <si>
    <t>EFICIENTIZACION DE POZOS</t>
  </si>
  <si>
    <t>MACROMEDICION-INF. HIDRAULICA</t>
  </si>
  <si>
    <t>RED DE CONDUCCION DE AGUA POTABLE-INF. HIDRAULICA</t>
  </si>
  <si>
    <t>RED DE CONDUCCION INVERSIONES</t>
  </si>
  <si>
    <t>EQUIPO DE BOMBEO-INF. HIDRAULICA</t>
  </si>
  <si>
    <t>MACROMEDICION INVERSIONES</t>
  </si>
  <si>
    <t>PLANTA DE OSMOSIS INVERSA INVERSIONES</t>
  </si>
  <si>
    <t>RED DE DISTRIBUCION DE AGUA POTABLE-INF. HIDRAULIC</t>
  </si>
  <si>
    <t>REBOMBEOS INVERSIONES</t>
  </si>
  <si>
    <t>MICROMEDICION (EQUIPO ESCUELAS)</t>
  </si>
  <si>
    <t>EQUIPO DE CLORACION</t>
  </si>
  <si>
    <t>INFRAESTRUCTURA ALCANTARILLADO</t>
  </si>
  <si>
    <t>RED ALCANTARILLADO-INF. ALCANTARILLADO</t>
  </si>
  <si>
    <t>Red de Atarjeas</t>
  </si>
  <si>
    <t>MOBILIARIO Y EQUIPO DE ADMINISTRACION</t>
  </si>
  <si>
    <t>MOBILIARIO Y EQUIPO DE OFICINA</t>
  </si>
  <si>
    <t>EQUIPO DE COMPUTO</t>
  </si>
  <si>
    <t>EQUIPO DE TRANSPORTE</t>
  </si>
  <si>
    <t>EQUIPO DE TRANSPORTE DE OPERACION</t>
  </si>
  <si>
    <t>MAQUINARIA, OTROS EQUIPOS Y HERRAMIENTAS</t>
  </si>
  <si>
    <t>MAQUINARIA Y EQUIPO</t>
  </si>
  <si>
    <t>HERRAMIENTA MENOR</t>
  </si>
  <si>
    <t>OTROS BIENES MUEBLES</t>
  </si>
  <si>
    <t>EQUIPO DE RADIO Y COMUNICACION</t>
  </si>
  <si>
    <t>SOFTWARE</t>
  </si>
  <si>
    <t>EQUIPO DE COMPUTACION (SOFTWARE)</t>
  </si>
  <si>
    <t>LICENCIAS</t>
  </si>
  <si>
    <t>TOTAL</t>
  </si>
  <si>
    <t>Junta Municipal de Agua y Saneamiento de Allende</t>
  </si>
  <si>
    <t>Bajo protesta de decir la verdad declaramos que los Estados Financieros y sus Notas, son razonablemente correctos y son responsabilidad del emisor.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</si>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</sst>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2"/>
      <color rgb="FF16365C"/>
      <name val="Arial"/>
      <family val="2"/>
    </font>
    <font>
      <sz val="12"/>
      <color rgb="FF16365C"/>
      <name val="Arial"/>
      <family val="2"/>
    </font>
    <font>
      <sz val="10"/>
      <name val="Arial"/>
      <family val="2"/>
    </font>
    <font>
      <sz val="11"/>
      <color rgb="FF16365C"/>
      <name val="Arial"/>
      <family val="2"/>
    </font>
    <font>
      <b/>
      <sz val="11"/>
      <color rgb="FF16365C"/>
      <name val="Arial"/>
      <family val="2"/>
    </font>
    <font>
      <sz val="10"/>
      <color rgb="FF16365C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22"/>
      </patternFill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164" fontId="3" fillId="2" borderId="2" xfId="2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43" fontId="6" fillId="0" borderId="4" xfId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43" fontId="6" fillId="0" borderId="5" xfId="1" applyFont="1" applyFill="1" applyBorder="1" applyAlignment="1" applyProtection="1">
      <alignment horizontal="right" vertical="center"/>
      <protection locked="0"/>
    </xf>
    <xf numFmtId="0" fontId="7" fillId="3" borderId="6" xfId="2" applyFont="1" applyFill="1" applyBorder="1" applyAlignment="1">
      <alignment vertical="center"/>
    </xf>
    <xf numFmtId="43" fontId="7" fillId="3" borderId="6" xfId="1" applyFont="1" applyFill="1" applyBorder="1" applyAlignment="1" applyProtection="1">
      <alignment horizontal="right" vertical="center"/>
    </xf>
    <xf numFmtId="0" fontId="8" fillId="0" borderId="0" xfId="2" applyFont="1" applyAlignment="1">
      <alignment vertical="center"/>
    </xf>
    <xf numFmtId="164" fontId="8" fillId="0" borderId="0" xfId="2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_FORMATO DEL PPTO. 2002  SEPT. 4" xfId="2" xr:uid="{84B7886D-49A7-4261-AEC7-1C4D47B5C5DE}"/>
  </cellStyles>
  <dxfs count="2">
    <dxf>
      <font>
        <b/>
        <i val="0"/>
      </font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131445</xdr:colOff>
      <xdr:row>55</xdr:row>
      <xdr:rowOff>36195</xdr:rowOff>
    </xdr:from>
    <xdr:to>
      <xdr:col>2</xdr:col>
      <xdr:colOff>1083945</xdr:colOff>
      <xdr:row>67</xdr:row>
      <xdr:rowOff>102870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B89B34-AFFA-4E94-8ABD-B659EBF01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445" y="10422255"/>
          <a:ext cx="8778240" cy="2078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workbookViewId="0"/>
  </sheetViews>
  <sheetFormatPr baseColWidth="10" defaultColWidth="9.109375" defaultRowHeight="13.2" x14ac:dyDescent="0.25"/>
  <cols>
    <col min="1" max="1" width="76" customWidth="1"/>
    <col min="2" max="2" width="38.109375" customWidth="1"/>
    <col min="3" max="3" width="19.44140625" customWidth="1"/>
    <col min="4" max="4" width="15.88671875" customWidth="1"/>
  </cols>
  <sheetData>
    <row r="1" spans="1:3" ht="16.95" customHeight="1" x14ac:dyDescent="0.25">
      <c r="A1" s="11" t="s">
        <v>49</v>
      </c>
    </row>
    <row r="2" spans="1:3" x14ac:dyDescent="0.25">
      <c r="A2" s="15" t="s">
        <v>51</v>
      </c>
    </row>
    <row r="4" spans="1:3" ht="15.6" x14ac:dyDescent="0.25">
      <c r="A4" s="12" t="s">
        <v>3</v>
      </c>
      <c r="B4" s="1" t="s">
        <v>4</v>
      </c>
      <c r="C4" s="1" t="s">
        <v>5</v>
      </c>
    </row>
    <row r="5" spans="1:3" ht="15.6" x14ac:dyDescent="0.25">
      <c r="A5" s="13"/>
      <c r="B5" s="2">
        <v>2022</v>
      </c>
      <c r="C5" s="2">
        <v>2022</v>
      </c>
    </row>
    <row r="6" spans="1:3" ht="15" x14ac:dyDescent="0.25">
      <c r="A6" s="3" t="s">
        <v>0</v>
      </c>
      <c r="B6" s="4">
        <f>SUMIFS(B7:B$55,$A7:$A$55,LEFT($A6,LEN($A6))&amp;"*",$F7:$F$55,"R")</f>
        <v>0</v>
      </c>
      <c r="C6" s="4">
        <f>SUMIFS(C7:C$55,$A7:$A$55,LEFT($A6,LEN($A6))&amp;"*",$F7:$F$55,"R")</f>
        <v>0</v>
      </c>
    </row>
    <row r="7" spans="1:3" ht="15" x14ac:dyDescent="0.25">
      <c r="A7" s="5" t="s">
        <v>6</v>
      </c>
      <c r="B7" s="6"/>
      <c r="C7" s="4">
        <f>SUMIFS(C8:C$55,$A8:$A$55,LEFT($A7,LEN($A7))&amp;"*",$F8:$F$55,"R")</f>
        <v>0</v>
      </c>
    </row>
    <row r="8" spans="1:3" ht="15" x14ac:dyDescent="0.25">
      <c r="A8" s="5" t="s">
        <v>7</v>
      </c>
      <c r="B8" s="6"/>
      <c r="C8" s="4">
        <f>SUMIFS(C9:C$55,$A9:$A$55,LEFT($A8,LEN($A8))&amp;"*",$F9:$F$55,"R")</f>
        <v>0</v>
      </c>
    </row>
    <row r="9" spans="1:3" ht="15" x14ac:dyDescent="0.25">
      <c r="A9" s="5" t="s">
        <v>8</v>
      </c>
      <c r="B9" s="6"/>
      <c r="C9" s="4">
        <f>SUMIFS(C10:C$55,$A10:$A$55,LEFT($A9,LEN($A9))&amp;"*",$F10:$F$55,"R")</f>
        <v>0</v>
      </c>
    </row>
    <row r="10" spans="1:3" ht="15" x14ac:dyDescent="0.25">
      <c r="A10" s="5" t="s">
        <v>9</v>
      </c>
      <c r="B10" s="6"/>
      <c r="C10" s="4">
        <f>SUMIFS(C11:C$55,$A11:$A$55,LEFT($A10,LEN($A10))&amp;"*",$F11:$F$55,"R")</f>
        <v>0</v>
      </c>
    </row>
    <row r="11" spans="1:3" ht="15" x14ac:dyDescent="0.25">
      <c r="A11" s="5" t="s">
        <v>10</v>
      </c>
      <c r="B11" s="6"/>
      <c r="C11" s="4">
        <f>SUMIFS(C12:C$55,$A12:$A$55,LEFT($A11,LEN($A11))&amp;"*",$F12:$F$55,"R")</f>
        <v>0</v>
      </c>
    </row>
    <row r="12" spans="1:3" ht="15" x14ac:dyDescent="0.25">
      <c r="A12" s="5" t="s">
        <v>11</v>
      </c>
      <c r="B12" s="6"/>
      <c r="C12" s="4">
        <f>SUMIFS(C13:C$55,$A13:$A$55,LEFT($A12,LEN($A12))&amp;"*",$F13:$F$55,"R")</f>
        <v>0</v>
      </c>
    </row>
    <row r="13" spans="1:3" ht="15" x14ac:dyDescent="0.25">
      <c r="A13" s="5" t="s">
        <v>12</v>
      </c>
      <c r="B13" s="6"/>
      <c r="C13" s="4">
        <f>SUMIFS(C14:C$55,$A14:$A$55,LEFT($A13,LEN($A13))&amp;"*",$F14:$F$55,"R")</f>
        <v>0</v>
      </c>
    </row>
    <row r="14" spans="1:3" ht="15" x14ac:dyDescent="0.25">
      <c r="A14" s="5" t="s">
        <v>13</v>
      </c>
      <c r="B14" s="6"/>
      <c r="C14" s="4">
        <v>40600</v>
      </c>
    </row>
    <row r="15" spans="1:3" ht="15" x14ac:dyDescent="0.25">
      <c r="A15" s="5" t="s">
        <v>14</v>
      </c>
      <c r="B15" s="6"/>
      <c r="C15" s="4"/>
    </row>
    <row r="16" spans="1:3" ht="15" x14ac:dyDescent="0.25">
      <c r="A16" s="5" t="s">
        <v>15</v>
      </c>
      <c r="B16" s="6"/>
      <c r="C16" s="4"/>
    </row>
    <row r="17" spans="1:3" ht="15" x14ac:dyDescent="0.25">
      <c r="A17" s="5" t="s">
        <v>16</v>
      </c>
      <c r="B17" s="6"/>
      <c r="C17" s="4"/>
    </row>
    <row r="18" spans="1:3" ht="15" x14ac:dyDescent="0.25">
      <c r="A18" s="5" t="s">
        <v>17</v>
      </c>
      <c r="B18" s="6"/>
      <c r="C18" s="4"/>
    </row>
    <row r="19" spans="1:3" ht="15" x14ac:dyDescent="0.25">
      <c r="A19" s="5" t="s">
        <v>18</v>
      </c>
      <c r="B19" s="6"/>
      <c r="C19" s="4"/>
    </row>
    <row r="20" spans="1:3" ht="15" x14ac:dyDescent="0.25">
      <c r="A20" s="5" t="s">
        <v>19</v>
      </c>
      <c r="B20" s="6"/>
      <c r="C20" s="4"/>
    </row>
    <row r="21" spans="1:3" ht="15" x14ac:dyDescent="0.25">
      <c r="A21" s="5" t="s">
        <v>20</v>
      </c>
      <c r="B21" s="6"/>
      <c r="C21" s="4"/>
    </row>
    <row r="22" spans="1:3" ht="15" x14ac:dyDescent="0.25">
      <c r="A22" s="5" t="s">
        <v>21</v>
      </c>
      <c r="B22" s="6"/>
      <c r="C22" s="4"/>
    </row>
    <row r="23" spans="1:3" ht="15" x14ac:dyDescent="0.25">
      <c r="A23" s="5" t="s">
        <v>22</v>
      </c>
      <c r="B23" s="6"/>
      <c r="C23" s="4"/>
    </row>
    <row r="24" spans="1:3" ht="15" x14ac:dyDescent="0.25">
      <c r="A24" s="5" t="s">
        <v>23</v>
      </c>
      <c r="B24" s="6"/>
      <c r="C24" s="4"/>
    </row>
    <row r="25" spans="1:3" ht="15" x14ac:dyDescent="0.25">
      <c r="A25" s="5" t="s">
        <v>24</v>
      </c>
      <c r="B25" s="6">
        <v>110000</v>
      </c>
      <c r="C25" s="4"/>
    </row>
    <row r="26" spans="1:3" ht="15" x14ac:dyDescent="0.25">
      <c r="A26" s="5" t="s">
        <v>25</v>
      </c>
      <c r="B26" s="6"/>
      <c r="C26" s="4"/>
    </row>
    <row r="27" spans="1:3" ht="15" x14ac:dyDescent="0.25">
      <c r="A27" s="5" t="s">
        <v>26</v>
      </c>
      <c r="B27" s="6">
        <v>52288.12</v>
      </c>
      <c r="C27" s="4"/>
    </row>
    <row r="28" spans="1:3" ht="15" x14ac:dyDescent="0.25">
      <c r="A28" s="5" t="s">
        <v>27</v>
      </c>
      <c r="B28" s="6">
        <v>120000</v>
      </c>
      <c r="C28" s="4"/>
    </row>
    <row r="29" spans="1:3" ht="15" x14ac:dyDescent="0.25">
      <c r="A29" s="5" t="s">
        <v>28</v>
      </c>
      <c r="B29" s="6"/>
      <c r="C29" s="4">
        <v>56145.2</v>
      </c>
    </row>
    <row r="30" spans="1:3" ht="15" x14ac:dyDescent="0.25">
      <c r="A30" s="5" t="s">
        <v>29</v>
      </c>
      <c r="B30" s="6">
        <v>220000</v>
      </c>
      <c r="C30" s="4"/>
    </row>
    <row r="31" spans="1:3" ht="15" x14ac:dyDescent="0.25">
      <c r="A31" s="5" t="s">
        <v>30</v>
      </c>
      <c r="B31" s="6"/>
      <c r="C31" s="4">
        <v>54900</v>
      </c>
    </row>
    <row r="32" spans="1:3" ht="15" x14ac:dyDescent="0.25">
      <c r="A32" s="5" t="s">
        <v>31</v>
      </c>
      <c r="B32" s="6"/>
      <c r="C32" s="4">
        <v>26064.26</v>
      </c>
    </row>
    <row r="33" spans="1:3" ht="15" x14ac:dyDescent="0.25">
      <c r="A33" s="5" t="s">
        <v>32</v>
      </c>
      <c r="B33" s="6"/>
      <c r="C33" s="4"/>
    </row>
    <row r="34" spans="1:3" ht="15" x14ac:dyDescent="0.25">
      <c r="A34" s="5" t="s">
        <v>33</v>
      </c>
      <c r="B34" s="6"/>
      <c r="C34" s="4">
        <v>43596.84</v>
      </c>
    </row>
    <row r="35" spans="1:3" ht="15" x14ac:dyDescent="0.25">
      <c r="A35" s="5" t="s">
        <v>34</v>
      </c>
      <c r="B35" s="6"/>
      <c r="C35" s="4">
        <v>46714.66</v>
      </c>
    </row>
    <row r="36" spans="1:3" ht="15" x14ac:dyDescent="0.25">
      <c r="A36" s="5" t="s">
        <v>1</v>
      </c>
      <c r="B36" s="6"/>
      <c r="C36" s="4"/>
    </row>
    <row r="37" spans="1:3" ht="15" x14ac:dyDescent="0.25">
      <c r="A37" s="5" t="s">
        <v>35</v>
      </c>
      <c r="B37" s="6"/>
      <c r="C37" s="4"/>
    </row>
    <row r="38" spans="1:3" ht="15" x14ac:dyDescent="0.25">
      <c r="A38" s="5" t="s">
        <v>36</v>
      </c>
      <c r="B38" s="6"/>
      <c r="C38" s="4">
        <v>19199.47</v>
      </c>
    </row>
    <row r="39" spans="1:3" ht="15" x14ac:dyDescent="0.25">
      <c r="A39" s="5" t="s">
        <v>37</v>
      </c>
      <c r="B39" s="6">
        <v>28672.01</v>
      </c>
      <c r="C39" s="4">
        <v>128390</v>
      </c>
    </row>
    <row r="40" spans="1:3" ht="15" x14ac:dyDescent="0.25">
      <c r="A40" s="5" t="s">
        <v>38</v>
      </c>
      <c r="B40" s="6"/>
      <c r="C40" s="4"/>
    </row>
    <row r="41" spans="1:3" ht="15" x14ac:dyDescent="0.25">
      <c r="A41" s="5" t="s">
        <v>38</v>
      </c>
      <c r="B41" s="6"/>
      <c r="C41" s="4"/>
    </row>
    <row r="42" spans="1:3" ht="15" x14ac:dyDescent="0.25">
      <c r="A42" s="5" t="s">
        <v>39</v>
      </c>
      <c r="B42" s="6"/>
      <c r="C42" s="4"/>
    </row>
    <row r="43" spans="1:3" ht="15" x14ac:dyDescent="0.25">
      <c r="A43" s="5" t="s">
        <v>40</v>
      </c>
      <c r="B43" s="6"/>
      <c r="C43" s="4"/>
    </row>
    <row r="44" spans="1:3" ht="15" x14ac:dyDescent="0.25">
      <c r="A44" s="5" t="s">
        <v>41</v>
      </c>
      <c r="B44" s="6"/>
      <c r="C44" s="4"/>
    </row>
    <row r="45" spans="1:3" ht="15" x14ac:dyDescent="0.25">
      <c r="A45" s="5" t="s">
        <v>42</v>
      </c>
      <c r="B45" s="6"/>
      <c r="C45" s="4"/>
    </row>
    <row r="46" spans="1:3" ht="15" x14ac:dyDescent="0.25">
      <c r="A46" s="5" t="s">
        <v>43</v>
      </c>
      <c r="B46" s="6"/>
      <c r="C46" s="4"/>
    </row>
    <row r="47" spans="1:3" ht="15" x14ac:dyDescent="0.25">
      <c r="A47" s="5" t="s">
        <v>44</v>
      </c>
      <c r="B47" s="6"/>
      <c r="C47" s="4"/>
    </row>
    <row r="48" spans="1:3" ht="15" x14ac:dyDescent="0.25">
      <c r="A48" s="5" t="s">
        <v>2</v>
      </c>
      <c r="B48" s="6"/>
      <c r="C48" s="4"/>
    </row>
    <row r="49" spans="1:7" ht="15" x14ac:dyDescent="0.25">
      <c r="A49" s="5" t="s">
        <v>45</v>
      </c>
      <c r="B49" s="6"/>
      <c r="C49" s="4"/>
    </row>
    <row r="50" spans="1:7" ht="15" x14ac:dyDescent="0.25">
      <c r="A50" s="5" t="s">
        <v>46</v>
      </c>
      <c r="B50" s="6">
        <v>50000</v>
      </c>
      <c r="C50" s="4">
        <v>54000</v>
      </c>
    </row>
    <row r="51" spans="1:7" ht="15" x14ac:dyDescent="0.25">
      <c r="A51" s="5" t="s">
        <v>47</v>
      </c>
      <c r="B51" s="6"/>
      <c r="C51" s="4"/>
    </row>
    <row r="52" spans="1:7" ht="13.8" x14ac:dyDescent="0.25">
      <c r="A52" s="7" t="s">
        <v>48</v>
      </c>
      <c r="B52" s="8">
        <f>SUM(B6:B51)</f>
        <v>580960.13</v>
      </c>
      <c r="C52" s="8">
        <f>SUM(C6:C51)</f>
        <v>469610.43000000005</v>
      </c>
    </row>
    <row r="53" spans="1:7" x14ac:dyDescent="0.25">
      <c r="A53" s="9"/>
      <c r="B53" s="10"/>
      <c r="C53" s="10"/>
    </row>
    <row r="54" spans="1:7" x14ac:dyDescent="0.25">
      <c r="A54" s="14" t="s">
        <v>50</v>
      </c>
      <c r="B54" s="14"/>
      <c r="C54" s="14"/>
      <c r="D54" s="14"/>
      <c r="E54" s="14"/>
      <c r="F54" s="14"/>
      <c r="G54" s="14"/>
    </row>
  </sheetData>
  <mergeCells count="2">
    <mergeCell ref="A4:A5"/>
    <mergeCell ref="A54:G54"/>
  </mergeCells>
  <conditionalFormatting sqref="A6:C51">
    <cfRule type="expression" dxfId="1" priority="3" stopIfTrue="1">
      <formula>$F6="R"</formula>
    </cfRule>
  </conditionalFormatting>
  <conditionalFormatting sqref="A6:C51">
    <cfRule type="expression" dxfId="0" priority="4" stopIfTrue="1">
      <formula>$F6="A"</formula>
    </cfRule>
  </conditionalFormatting>
  <pageMargins left="0.74803149606299213" right="0.74803149606299213" top="0.98425196850393704" bottom="0.98425196850393704" header="0.51181102362204722" footer="0.51181102362204722"/>
  <pageSetup scale="6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ramon roacho</cp:lastModifiedBy>
  <cp:lastPrinted>2022-10-25T17:18:37Z</cp:lastPrinted>
  <dcterms:created xsi:type="dcterms:W3CDTF">2022-10-11T17:01:03Z</dcterms:created>
  <dcterms:modified xsi:type="dcterms:W3CDTF">2023-02-06T22:15:52Z</dcterms:modified>
</cp:coreProperties>
</file>